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295" windowWidth="17250" windowHeight="511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45621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<sst xmlns="http://schemas.openxmlformats.org/spreadsheetml/2006/main" count="206" uniqueCount="204">
  <si>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</si>
  <si>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</si>
  <si>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</si>
  <si>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</si>
  <si>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</si>
  <si>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</si>
  <si>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</si>
  <si>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</si>
  <si>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</si>
  <si>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</si>
  <si>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</si>
  <si>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</si>
  <si>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</si>
  <si>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</si>
  <si>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</si>
  <si>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</si>
  <si>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</si>
  <si>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</si>
  <si>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</si>
  <si>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</si>
  <si>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</si>
  <si>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</si>
  <si>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</si>
  <si>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</si>
  <si>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</si>
  <si>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</si>
  <si>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</si>
  <si>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</si>
  <si>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</si>
  <si>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</si>
  <si>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</si>
  <si>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</si>
  <si>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</si>
  <si>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</si>
  <si>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</si>
  <si>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</si>
  <si>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</si>
  <si>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</si>
  <si>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</si>
  <si>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</si>
  <si>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</si>
  <si>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</si>
  <si>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</si>
  <si>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</si>
  <si>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</si>
  <si>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</si>
  <si>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</si>
  <si>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</si>
  <si>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</si>
  <si>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</si>
  <si>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</si>
  <si>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</si>
  <si>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</si>
  <si>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</si>
  <si>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</si>
  <si>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</si>
  <si>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</si>
  <si>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</si>
  <si>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</si>
  <si>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</si>
  <si>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</si>
  <si>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</si>
  <si>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</si>
  <si>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</si>
  <si>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</si>
  <si>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</si>
  <si>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</si>
  <si>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</si>
  <si>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</si>
  <si>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</si>
  <si>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</si>
  <si>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</si>
  <si>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</si>
  <si>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</si>
  <si>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</si>
  <si>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</si>
  <si>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</si>
  <si>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</si>
  <si>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</si>
  <si>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</si>
  <si>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</si>
  <si>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</si>
  <si>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</si>
  <si>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</si>
  <si>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</si>
  <si>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</si>
  <si>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</si>
  <si>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</si>
  <si>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</si>
  <si>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</si>
  <si>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</si>
  <si>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</si>
  <si>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</si>
  <si>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</si>
  <si>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</si>
  <si>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</si>
  <si>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</si>
  <si>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</si>
  <si>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</si>
  <si>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</si>
  <si>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</si>
  <si>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</si>
  <si>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</si>
  <si>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</si>
  <si>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</si>
  <si>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</si>
  <si>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</si>
  <si>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</si>
  <si>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</si>
  <si>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</si>
  <si>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</si>
  <si>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</si>
  <si>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</si>
  <si>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</si>
  <si>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</si>
  <si>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</si>
  <si>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</si>
  <si>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</si>
  <si>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</si>
  <si>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</si>
  <si>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</si>
  <si>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</si>
  <si>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</si>
  <si>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</si>
  <si>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</si>
  <si>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</si>
  <si>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</si>
  <si>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</si>
  <si>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</si>
  <si>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</si>
  <si>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</si>
  <si>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</si>
  <si>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</si>
  <si>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</si>
  <si>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</si>
  <si>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</si>
  <si>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</si>
  <si>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</si>
  <si>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</si>
  <si>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</si>
  <si>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</si>
  <si>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</si>
  <si>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</si>
  <si>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</si>
  <si>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</si>
  <si>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</si>
  <si>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</si>
  <si>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</si>
  <si>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</si>
  <si>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</si>
  <si>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</si>
  <si>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</si>
  <si>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</si>
  <si>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</si>
  <si>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</si>
  <si>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</si>
  <si>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</si>
  <si>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</si>
  <si>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</si>
  <si>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</si>
  <si>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</si>
  <si>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</si>
  <si>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</si>
  <si>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</si>
  <si>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</si>
  <si>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</si>
  <si>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</si>
  <si>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</si>
  <si>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</si>
  <si>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</si>
  <si>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</si>
  <si>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</si>
  <si>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</si>
  <si>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</si>
  <si>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</si>
  <si>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</si>
  <si>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</si>
  <si>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</si>
  <si>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</si>
  <si>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</si>
  <si>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</si>
  <si>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</si>
  <si>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</si>
  <si>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</si>
  <si>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</si>
  <si>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</si>
  <si>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</si>
  <si>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</si>
  <si>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</si>
  <si>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</si>
  <si>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</si>
  <si>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</si>
  <si>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</si>
  <si>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</si>
  <si>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</si>
  <si>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</si>
  <si>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أساس للصناعات الخرسانية</t>
  </si>
  <si>
    <t>ASSAS FOR CONCRETE PRODUCTS CO. LTD</t>
  </si>
  <si>
    <t>حقوق غير المسيطرين</t>
  </si>
  <si>
    <t>أرباح موزعة</t>
  </si>
  <si>
    <t>أسهم موزعة</t>
  </si>
  <si>
    <t xml:space="preserve"> Cash Dividends</t>
  </si>
  <si>
    <t xml:space="preserve"> Stock Dividends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</si>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</sst>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4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6" xfId="0" applyFont="1" applyFill="1" applyBorder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5" sqref="G5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8.75">
      <c r="D2" s="43" t="s">
        <v>197</v>
      </c>
      <c r="E2" s="18"/>
      <c r="F2" s="18"/>
      <c r="G2" s="43">
        <v>141214</v>
      </c>
      <c r="H2" s="18"/>
      <c r="I2" s="43" t="s">
        <v>196</v>
      </c>
    </row>
    <row r="4" spans="4:9" ht="24.95" customHeight="1">
      <c r="D4" s="42" t="s">
        <v>184</v>
      </c>
      <c r="E4" s="43">
        <v>2015</v>
      </c>
      <c r="F4" s="43">
        <v>2014</v>
      </c>
      <c r="G4" s="43">
        <v>2013</v>
      </c>
      <c r="H4" s="43">
        <v>2012</v>
      </c>
      <c r="I4" s="44" t="s">
        <v>0</v>
      </c>
    </row>
    <row r="5" spans="4:9" ht="20.100000000000001" customHeight="1">
      <c r="D5" s="9" t="s">
        <v>123</v>
      </c>
      <c r="E5" s="22">
        <v>1</v>
      </c>
      <c r="F5" s="22">
        <v>1</v>
      </c>
      <c r="G5" s="22">
        <v>1</v>
      </c>
      <c r="H5" s="22">
        <v>1</v>
      </c>
      <c r="I5" s="3" t="s">
        <v>137</v>
      </c>
    </row>
    <row r="6" spans="4:9" ht="20.100000000000001" customHeight="1">
      <c r="D6" s="10" t="s">
        <v>124</v>
      </c>
      <c r="E6" s="13">
        <v>0.24</v>
      </c>
      <c r="F6" s="13">
        <v>0.37</v>
      </c>
      <c r="G6" s="13">
        <v>0.39</v>
      </c>
      <c r="H6" s="13">
        <v>0.25</v>
      </c>
      <c r="I6" s="4" t="s">
        <v>138</v>
      </c>
    </row>
    <row r="7" spans="4:9" ht="20.100000000000001" customHeight="1">
      <c r="D7" s="10" t="s">
        <v>125</v>
      </c>
      <c r="E7" s="14">
        <v>1012324.96</v>
      </c>
      <c r="F7" s="14">
        <v>7155706.0300000003</v>
      </c>
      <c r="G7" s="14">
        <v>5486865.6200000001</v>
      </c>
      <c r="H7" s="14">
        <v>2392348.89</v>
      </c>
      <c r="I7" s="4" t="s">
        <v>139</v>
      </c>
    </row>
    <row r="8" spans="4:9" ht="20.100000000000001" customHeight="1">
      <c r="D8" s="10" t="s">
        <v>24</v>
      </c>
      <c r="E8" s="14">
        <v>3772531</v>
      </c>
      <c r="F8" s="14">
        <v>17021679</v>
      </c>
      <c r="G8" s="14">
        <v>15193918</v>
      </c>
      <c r="H8" s="14">
        <v>9003920</v>
      </c>
      <c r="I8" s="4" t="s">
        <v>1</v>
      </c>
    </row>
    <row r="9" spans="4:9" ht="20.100000000000001" customHeight="1">
      <c r="D9" s="10" t="s">
        <v>25</v>
      </c>
      <c r="E9" s="14">
        <v>1910</v>
      </c>
      <c r="F9" s="14">
        <v>6937</v>
      </c>
      <c r="G9" s="14">
        <v>7148</v>
      </c>
      <c r="H9" s="14">
        <v>5653</v>
      </c>
      <c r="I9" s="4" t="s">
        <v>2</v>
      </c>
    </row>
    <row r="10" spans="4:9" ht="20.100000000000001" customHeight="1">
      <c r="D10" s="10" t="s">
        <v>26</v>
      </c>
      <c r="E10" s="14">
        <v>12000000</v>
      </c>
      <c r="F10" s="14">
        <v>12000000</v>
      </c>
      <c r="G10" s="14">
        <v>12000000</v>
      </c>
      <c r="H10" s="14">
        <v>12000000</v>
      </c>
      <c r="I10" s="4" t="s">
        <v>23</v>
      </c>
    </row>
    <row r="11" spans="4:9" ht="20.100000000000001" customHeight="1">
      <c r="D11" s="10" t="s">
        <v>126</v>
      </c>
      <c r="E11" s="14">
        <v>2880000</v>
      </c>
      <c r="F11" s="14">
        <v>4440000</v>
      </c>
      <c r="G11" s="14">
        <v>4680000</v>
      </c>
      <c r="H11" s="14">
        <v>3000000</v>
      </c>
      <c r="I11" s="4" t="s">
        <v>140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>
      <c r="D13" s="12"/>
      <c r="E13" s="16"/>
      <c r="F13" s="16"/>
      <c r="G13" s="16"/>
      <c r="H13" s="16"/>
      <c r="I13" s="33"/>
    </row>
    <row r="14" spans="4:9">
      <c r="E14" s="16"/>
      <c r="F14" s="16"/>
      <c r="G14" s="16"/>
      <c r="H14" s="16"/>
      <c r="I14" s="34"/>
    </row>
    <row r="15" spans="4:9" ht="24.95" customHeight="1">
      <c r="D15" s="42" t="s">
        <v>155</v>
      </c>
      <c r="E15" s="45"/>
      <c r="F15" s="45"/>
      <c r="G15" s="45"/>
      <c r="H15" s="45"/>
      <c r="I15" s="44" t="s">
        <v>141</v>
      </c>
    </row>
    <row r="16" spans="4:9" ht="20.100000000000001" customHeight="1">
      <c r="D16" s="9" t="s">
        <v>68</v>
      </c>
      <c r="E16" s="54">
        <v>9971</v>
      </c>
      <c r="F16" s="54">
        <v>13888</v>
      </c>
      <c r="G16" s="54">
        <v>27156</v>
      </c>
      <c r="H16" s="54">
        <v>21326</v>
      </c>
      <c r="I16" s="3" t="s">
        <v>57</v>
      </c>
    </row>
    <row r="17" spans="4:9" ht="20.100000000000001" customHeight="1">
      <c r="D17" s="10" t="s">
        <v>127</v>
      </c>
      <c r="E17" s="55">
        <v>1160053</v>
      </c>
      <c r="F17" s="55">
        <v>1444159</v>
      </c>
      <c r="G17" s="55">
        <v>1630820</v>
      </c>
      <c r="H17" s="55">
        <v>1293596</v>
      </c>
      <c r="I17" s="4" t="s">
        <v>58</v>
      </c>
    </row>
    <row r="18" spans="4:9" ht="20.100000000000001" customHeight="1">
      <c r="D18" s="19" t="s">
        <v>176</v>
      </c>
      <c r="E18" s="55"/>
      <c r="F18" s="55"/>
      <c r="G18" s="55"/>
      <c r="H18" s="55">
        <v>0</v>
      </c>
      <c r="I18" s="4" t="s">
        <v>166</v>
      </c>
    </row>
    <row r="19" spans="4:9" ht="20.100000000000001" customHeight="1">
      <c r="D19" s="19" t="s">
        <v>177</v>
      </c>
      <c r="E19" s="55">
        <v>0</v>
      </c>
      <c r="F19" s="55">
        <v>0</v>
      </c>
      <c r="G19" s="55">
        <v>0</v>
      </c>
      <c r="H19" s="55">
        <v>0</v>
      </c>
      <c r="I19" s="4" t="s">
        <v>167</v>
      </c>
    </row>
    <row r="20" spans="4:9" ht="20.100000000000001" customHeight="1">
      <c r="D20" s="19" t="s">
        <v>178</v>
      </c>
      <c r="E20" s="55">
        <v>0</v>
      </c>
      <c r="F20" s="55">
        <v>0</v>
      </c>
      <c r="G20" s="55">
        <v>0</v>
      </c>
      <c r="H20" s="55">
        <v>0</v>
      </c>
      <c r="I20" s="4" t="s">
        <v>168</v>
      </c>
    </row>
    <row r="21" spans="4:9" ht="20.100000000000001" customHeight="1">
      <c r="D21" s="19" t="s">
        <v>179</v>
      </c>
      <c r="E21" s="55">
        <v>1769885</v>
      </c>
      <c r="F21" s="55">
        <v>1788189</v>
      </c>
      <c r="G21" s="55">
        <v>1247406</v>
      </c>
      <c r="H21" s="55">
        <v>1113392</v>
      </c>
      <c r="I21" s="4" t="s">
        <v>169</v>
      </c>
    </row>
    <row r="22" spans="4:9" ht="20.100000000000001" customHeight="1">
      <c r="D22" s="19" t="s">
        <v>180</v>
      </c>
      <c r="E22" s="55">
        <v>0</v>
      </c>
      <c r="F22" s="55">
        <v>0</v>
      </c>
      <c r="G22" s="55">
        <v>0</v>
      </c>
      <c r="H22" s="55">
        <v>0</v>
      </c>
      <c r="I22" s="4" t="s">
        <v>170</v>
      </c>
    </row>
    <row r="23" spans="4:9" ht="20.100000000000001" customHeight="1">
      <c r="D23" s="10" t="s">
        <v>69</v>
      </c>
      <c r="E23" s="55">
        <v>3871699</v>
      </c>
      <c r="F23" s="55">
        <v>3839119</v>
      </c>
      <c r="G23" s="55">
        <v>3313978</v>
      </c>
      <c r="H23" s="55">
        <v>2908683</v>
      </c>
      <c r="I23" s="4" t="s">
        <v>59</v>
      </c>
    </row>
    <row r="24" spans="4:9" ht="20.100000000000001" customHeight="1">
      <c r="D24" s="10" t="s">
        <v>97</v>
      </c>
      <c r="E24" s="55">
        <v>1878761</v>
      </c>
      <c r="F24" s="55">
        <v>1840011</v>
      </c>
      <c r="G24" s="55">
        <v>1811046</v>
      </c>
      <c r="H24" s="55">
        <v>1835262</v>
      </c>
      <c r="I24" s="4" t="s">
        <v>81</v>
      </c>
    </row>
    <row r="25" spans="4:9" ht="20.100000000000001" customHeight="1">
      <c r="D25" s="10" t="s">
        <v>157</v>
      </c>
      <c r="E25" s="55">
        <v>10039595</v>
      </c>
      <c r="F25" s="55">
        <v>10473529</v>
      </c>
      <c r="G25" s="55">
        <v>11548246</v>
      </c>
      <c r="H25" s="55">
        <v>12369995</v>
      </c>
      <c r="I25" s="4" t="s">
        <v>171</v>
      </c>
    </row>
    <row r="26" spans="4:9" ht="20.100000000000001" customHeight="1">
      <c r="D26" s="10" t="s">
        <v>181</v>
      </c>
      <c r="E26" s="55">
        <v>0</v>
      </c>
      <c r="F26" s="55">
        <v>0</v>
      </c>
      <c r="G26" s="55">
        <v>0</v>
      </c>
      <c r="H26" s="55">
        <v>0</v>
      </c>
      <c r="I26" s="4" t="s">
        <v>172</v>
      </c>
    </row>
    <row r="27" spans="4:9" ht="20.100000000000001" customHeight="1">
      <c r="D27" s="10" t="s">
        <v>98</v>
      </c>
      <c r="E27" s="55">
        <v>0</v>
      </c>
      <c r="F27" s="55">
        <v>0</v>
      </c>
      <c r="G27" s="55">
        <v>0</v>
      </c>
      <c r="H27" s="55">
        <v>0</v>
      </c>
      <c r="I27" s="4" t="s">
        <v>82</v>
      </c>
    </row>
    <row r="28" spans="4:9" ht="20.100000000000001" customHeight="1">
      <c r="D28" s="10" t="s">
        <v>70</v>
      </c>
      <c r="E28" s="55">
        <v>10039595</v>
      </c>
      <c r="F28" s="55">
        <v>10473529</v>
      </c>
      <c r="G28" s="55">
        <v>11548246</v>
      </c>
      <c r="H28" s="55">
        <v>12369995</v>
      </c>
      <c r="I28" s="4" t="s">
        <v>173</v>
      </c>
    </row>
    <row r="29" spans="4:9" ht="20.100000000000001" customHeight="1">
      <c r="D29" s="10" t="s">
        <v>71</v>
      </c>
      <c r="E29" s="55">
        <v>0</v>
      </c>
      <c r="F29" s="55">
        <v>0</v>
      </c>
      <c r="G29" s="55">
        <v>0</v>
      </c>
      <c r="H29" s="55">
        <v>0</v>
      </c>
      <c r="I29" s="4" t="s">
        <v>174</v>
      </c>
    </row>
    <row r="30" spans="4:9" ht="20.100000000000001" customHeight="1">
      <c r="D30" s="21" t="s">
        <v>28</v>
      </c>
      <c r="E30" s="56">
        <v>15790055</v>
      </c>
      <c r="F30" s="56">
        <v>16152659</v>
      </c>
      <c r="G30" s="56">
        <v>16673270</v>
      </c>
      <c r="H30" s="56">
        <v>17113940</v>
      </c>
      <c r="I30" s="35" t="s">
        <v>175</v>
      </c>
    </row>
    <row r="31" spans="4:9">
      <c r="D31" s="12"/>
      <c r="E31" s="50"/>
      <c r="F31" s="50"/>
      <c r="G31" s="50"/>
      <c r="H31" s="50"/>
    </row>
    <row r="32" spans="4:9">
      <c r="E32" s="50"/>
      <c r="F32" s="50"/>
      <c r="G32" s="50"/>
      <c r="H32" s="50"/>
    </row>
    <row r="33" spans="4:9" ht="24.95" customHeight="1">
      <c r="D33" s="46" t="s">
        <v>130</v>
      </c>
      <c r="E33" s="51"/>
      <c r="F33" s="51"/>
      <c r="G33" s="51"/>
      <c r="H33" s="51"/>
      <c r="I33" s="47" t="s">
        <v>4</v>
      </c>
    </row>
    <row r="34" spans="4:9" ht="24.95" customHeight="1">
      <c r="D34" s="42" t="s">
        <v>128</v>
      </c>
      <c r="E34" s="51"/>
      <c r="F34" s="51"/>
      <c r="G34" s="51"/>
      <c r="H34" s="51"/>
      <c r="I34" s="44" t="s">
        <v>142</v>
      </c>
    </row>
    <row r="35" spans="4:9" ht="20.100000000000001" customHeight="1">
      <c r="D35" s="9" t="s">
        <v>99</v>
      </c>
      <c r="E35" s="54">
        <v>3223642</v>
      </c>
      <c r="F35" s="54">
        <v>3413060</v>
      </c>
      <c r="G35" s="54">
        <v>3440565</v>
      </c>
      <c r="H35" s="54">
        <v>2687657</v>
      </c>
      <c r="I35" s="3" t="s">
        <v>149</v>
      </c>
    </row>
    <row r="36" spans="4:9" ht="20.100000000000001" customHeight="1">
      <c r="D36" s="10" t="s">
        <v>100</v>
      </c>
      <c r="E36" s="55">
        <v>795285</v>
      </c>
      <c r="F36" s="55">
        <v>702449</v>
      </c>
      <c r="G36" s="55">
        <v>459982</v>
      </c>
      <c r="H36" s="55">
        <v>452180</v>
      </c>
      <c r="I36" s="4" t="s">
        <v>150</v>
      </c>
    </row>
    <row r="37" spans="4:9" ht="20.100000000000001" customHeight="1">
      <c r="D37" s="10" t="s">
        <v>101</v>
      </c>
      <c r="E37" s="55">
        <v>0</v>
      </c>
      <c r="F37" s="55">
        <v>0</v>
      </c>
      <c r="G37" s="55">
        <v>0</v>
      </c>
      <c r="H37" s="55">
        <v>0</v>
      </c>
      <c r="I37" s="4" t="s">
        <v>83</v>
      </c>
    </row>
    <row r="38" spans="4:9" ht="20.100000000000001" customHeight="1">
      <c r="D38" s="10" t="s">
        <v>102</v>
      </c>
      <c r="E38" s="55">
        <v>669735</v>
      </c>
      <c r="F38" s="55">
        <v>516000</v>
      </c>
      <c r="G38" s="55">
        <v>516000</v>
      </c>
      <c r="H38" s="55">
        <v>1360000</v>
      </c>
      <c r="I38" s="4" t="s">
        <v>84</v>
      </c>
    </row>
    <row r="39" spans="4:9" ht="20.100000000000001" customHeight="1">
      <c r="D39" s="10" t="s">
        <v>103</v>
      </c>
      <c r="E39" s="55">
        <v>5581814</v>
      </c>
      <c r="F39" s="55">
        <v>4905056</v>
      </c>
      <c r="G39" s="55">
        <v>4604656</v>
      </c>
      <c r="H39" s="55">
        <v>4973530</v>
      </c>
      <c r="I39" s="4" t="s">
        <v>85</v>
      </c>
    </row>
    <row r="40" spans="4:9" ht="20.100000000000001" customHeight="1">
      <c r="D40" s="10" t="s">
        <v>104</v>
      </c>
      <c r="E40" s="55">
        <v>429019</v>
      </c>
      <c r="F40" s="55">
        <v>784142</v>
      </c>
      <c r="G40" s="55">
        <v>1217249</v>
      </c>
      <c r="H40" s="55">
        <v>1400053</v>
      </c>
      <c r="I40" s="4" t="s">
        <v>151</v>
      </c>
    </row>
    <row r="41" spans="4:9" ht="20.100000000000001" customHeight="1">
      <c r="D41" s="10" t="s">
        <v>107</v>
      </c>
      <c r="E41" s="55">
        <v>0</v>
      </c>
      <c r="F41" s="55">
        <v>0</v>
      </c>
      <c r="G41" s="55">
        <v>0</v>
      </c>
      <c r="H41" s="55">
        <v>0</v>
      </c>
      <c r="I41" s="4" t="s">
        <v>152</v>
      </c>
    </row>
    <row r="42" spans="4:9" ht="20.100000000000001" customHeight="1">
      <c r="D42" s="10" t="s">
        <v>105</v>
      </c>
      <c r="E42" s="55">
        <v>0</v>
      </c>
      <c r="F42" s="55">
        <v>0</v>
      </c>
      <c r="G42" s="55">
        <v>0</v>
      </c>
      <c r="H42" s="55">
        <v>3500</v>
      </c>
      <c r="I42" s="4" t="s">
        <v>86</v>
      </c>
    </row>
    <row r="43" spans="4:9" ht="20.100000000000001" customHeight="1">
      <c r="D43" s="20" t="s">
        <v>106</v>
      </c>
      <c r="E43" s="56">
        <v>6010833</v>
      </c>
      <c r="F43" s="56">
        <v>5689198</v>
      </c>
      <c r="G43" s="56">
        <v>5821905</v>
      </c>
      <c r="H43" s="56">
        <v>6377083</v>
      </c>
      <c r="I43" s="36" t="s">
        <v>119</v>
      </c>
    </row>
    <row r="44" spans="4:9">
      <c r="D44" s="17"/>
      <c r="E44" s="52"/>
      <c r="F44" s="52"/>
      <c r="G44" s="52"/>
      <c r="H44" s="52"/>
      <c r="I44" s="37"/>
    </row>
    <row r="45" spans="4:9" ht="24.95" customHeight="1">
      <c r="D45" s="42" t="s">
        <v>56</v>
      </c>
      <c r="E45" s="51"/>
      <c r="F45" s="51"/>
      <c r="G45" s="51"/>
      <c r="H45" s="51"/>
      <c r="I45" s="44" t="s">
        <v>143</v>
      </c>
    </row>
    <row r="46" spans="4:9" ht="20.100000000000001" customHeight="1">
      <c r="D46" s="9" t="s">
        <v>29</v>
      </c>
      <c r="E46" s="54">
        <v>12000000</v>
      </c>
      <c r="F46" s="54">
        <v>12000000</v>
      </c>
      <c r="G46" s="54">
        <v>12000000</v>
      </c>
      <c r="H46" s="54">
        <v>12000000</v>
      </c>
      <c r="I46" s="3" t="s">
        <v>5</v>
      </c>
    </row>
    <row r="47" spans="4:9" ht="20.100000000000001" customHeight="1">
      <c r="D47" s="10" t="s">
        <v>30</v>
      </c>
      <c r="E47" s="55">
        <v>12000000</v>
      </c>
      <c r="F47" s="55">
        <v>12000000</v>
      </c>
      <c r="G47" s="55">
        <v>12000000</v>
      </c>
      <c r="H47" s="55">
        <v>12000000</v>
      </c>
      <c r="I47" s="4" t="s">
        <v>6</v>
      </c>
    </row>
    <row r="48" spans="4:9" ht="20.100000000000001" customHeight="1">
      <c r="D48" s="10" t="s">
        <v>129</v>
      </c>
      <c r="E48" s="55">
        <v>12000000</v>
      </c>
      <c r="F48" s="55">
        <v>12000000</v>
      </c>
      <c r="G48" s="55">
        <v>12000000</v>
      </c>
      <c r="H48" s="55">
        <v>12000000</v>
      </c>
      <c r="I48" s="4" t="s">
        <v>7</v>
      </c>
    </row>
    <row r="49" spans="4:9" ht="20.100000000000001" customHeight="1">
      <c r="D49" s="10" t="s">
        <v>72</v>
      </c>
      <c r="E49" s="55">
        <v>88792</v>
      </c>
      <c r="F49" s="55">
        <v>88792</v>
      </c>
      <c r="G49" s="55">
        <v>88792</v>
      </c>
      <c r="H49" s="55">
        <v>75201</v>
      </c>
      <c r="I49" s="4" t="s">
        <v>60</v>
      </c>
    </row>
    <row r="50" spans="4:9" ht="20.100000000000001" customHeight="1">
      <c r="D50" s="10" t="s">
        <v>31</v>
      </c>
      <c r="E50" s="55">
        <v>75201</v>
      </c>
      <c r="F50" s="55">
        <v>75201</v>
      </c>
      <c r="G50" s="55">
        <v>75201</v>
      </c>
      <c r="H50" s="55">
        <v>75201</v>
      </c>
      <c r="I50" s="4" t="s">
        <v>8</v>
      </c>
    </row>
    <row r="51" spans="4:9" ht="20.100000000000001" customHeight="1">
      <c r="D51" s="10" t="s">
        <v>32</v>
      </c>
      <c r="E51" s="55">
        <v>0</v>
      </c>
      <c r="F51" s="55">
        <v>0</v>
      </c>
      <c r="G51" s="55">
        <v>0</v>
      </c>
      <c r="H51" s="55">
        <v>0</v>
      </c>
      <c r="I51" s="4" t="s">
        <v>9</v>
      </c>
    </row>
    <row r="52" spans="4:9" ht="20.100000000000001" customHeight="1">
      <c r="D52" s="10" t="s">
        <v>33</v>
      </c>
      <c r="E52" s="55">
        <v>0</v>
      </c>
      <c r="F52" s="55">
        <v>0</v>
      </c>
      <c r="G52" s="55">
        <v>0</v>
      </c>
      <c r="H52" s="55">
        <v>0</v>
      </c>
      <c r="I52" s="4" t="s">
        <v>153</v>
      </c>
    </row>
    <row r="53" spans="4:9" ht="20.100000000000001" customHeight="1">
      <c r="D53" s="10" t="s">
        <v>34</v>
      </c>
      <c r="E53" s="55">
        <v>0</v>
      </c>
      <c r="F53" s="55">
        <v>0</v>
      </c>
      <c r="G53" s="55">
        <v>0</v>
      </c>
      <c r="H53" s="55">
        <v>0</v>
      </c>
      <c r="I53" s="4" t="s">
        <v>10</v>
      </c>
    </row>
    <row r="54" spans="4:9" ht="20.100000000000001" customHeight="1">
      <c r="D54" s="10" t="s">
        <v>35</v>
      </c>
      <c r="E54" s="55">
        <v>0</v>
      </c>
      <c r="F54" s="55">
        <v>0</v>
      </c>
      <c r="G54" s="55">
        <v>0</v>
      </c>
      <c r="H54" s="55">
        <v>0</v>
      </c>
      <c r="I54" s="4" t="s">
        <v>11</v>
      </c>
    </row>
    <row r="55" spans="4:9" ht="20.100000000000001" customHeight="1">
      <c r="D55" s="10" t="s">
        <v>201</v>
      </c>
      <c r="E55" s="55">
        <v>0</v>
      </c>
      <c r="F55" s="55">
        <v>0</v>
      </c>
      <c r="G55" s="55">
        <v>0</v>
      </c>
      <c r="H55" s="55">
        <v>0</v>
      </c>
      <c r="I55" s="4" t="s">
        <v>199</v>
      </c>
    </row>
    <row r="56" spans="4:9" ht="20.100000000000001" customHeight="1">
      <c r="D56" s="10" t="s">
        <v>202</v>
      </c>
      <c r="E56" s="55">
        <v>0</v>
      </c>
      <c r="F56" s="55">
        <v>0</v>
      </c>
      <c r="G56" s="55">
        <v>0</v>
      </c>
      <c r="H56" s="55">
        <v>0</v>
      </c>
      <c r="I56" s="4" t="s">
        <v>200</v>
      </c>
    </row>
    <row r="57" spans="4:9" ht="20.100000000000001" customHeight="1">
      <c r="D57" s="10" t="s">
        <v>36</v>
      </c>
      <c r="E57" s="55">
        <v>-178944</v>
      </c>
      <c r="F57" s="55">
        <v>-146814</v>
      </c>
      <c r="G57" s="55">
        <v>-149175</v>
      </c>
      <c r="H57" s="55">
        <v>-140823</v>
      </c>
      <c r="I57" s="4" t="s">
        <v>61</v>
      </c>
    </row>
    <row r="58" spans="4:9" ht="20.100000000000001" customHeight="1">
      <c r="D58" s="10" t="s">
        <v>38</v>
      </c>
      <c r="E58" s="55">
        <v>-2205827</v>
      </c>
      <c r="F58" s="55">
        <v>-1553718</v>
      </c>
      <c r="G58" s="55">
        <v>-1163453</v>
      </c>
      <c r="H58" s="55">
        <v>-1272722</v>
      </c>
      <c r="I58" s="4" t="s">
        <v>154</v>
      </c>
    </row>
    <row r="59" spans="4:9" ht="20.100000000000001" customHeight="1">
      <c r="D59" s="10" t="s">
        <v>37</v>
      </c>
      <c r="E59" s="55">
        <v>9779222</v>
      </c>
      <c r="F59" s="55">
        <v>10463461</v>
      </c>
      <c r="G59" s="55">
        <v>10851365</v>
      </c>
      <c r="H59" s="55">
        <v>10736857</v>
      </c>
      <c r="I59" s="4" t="s">
        <v>13</v>
      </c>
    </row>
    <row r="60" spans="4:9" ht="20.100000000000001" customHeight="1">
      <c r="D60" s="10" t="s">
        <v>203</v>
      </c>
      <c r="E60" s="55">
        <v>0</v>
      </c>
      <c r="F60" s="55">
        <v>0</v>
      </c>
      <c r="G60" s="55">
        <v>0</v>
      </c>
      <c r="H60" s="55">
        <v>0</v>
      </c>
      <c r="I60" s="41" t="s">
        <v>198</v>
      </c>
    </row>
    <row r="61" spans="4:9" ht="20.100000000000001" customHeight="1">
      <c r="D61" s="11" t="s">
        <v>73</v>
      </c>
      <c r="E61" s="56">
        <v>15790055</v>
      </c>
      <c r="F61" s="56">
        <v>16152659</v>
      </c>
      <c r="G61" s="56">
        <v>16673270</v>
      </c>
      <c r="H61" s="56">
        <v>17113940</v>
      </c>
      <c r="I61" s="5" t="s">
        <v>12</v>
      </c>
    </row>
    <row r="62" spans="4:9">
      <c r="D62" s="12"/>
      <c r="E62" s="50"/>
      <c r="F62" s="50"/>
      <c r="G62" s="50"/>
      <c r="H62" s="50"/>
      <c r="I62" s="34"/>
    </row>
    <row r="63" spans="4:9">
      <c r="D63" s="12"/>
      <c r="E63" s="50"/>
      <c r="F63" s="50"/>
      <c r="G63" s="50"/>
      <c r="H63" s="50"/>
      <c r="I63" s="34"/>
    </row>
    <row r="64" spans="4:9" ht="24.95" customHeight="1">
      <c r="D64" s="42" t="s">
        <v>39</v>
      </c>
      <c r="E64" s="51"/>
      <c r="F64" s="51"/>
      <c r="G64" s="51"/>
      <c r="H64" s="51"/>
      <c r="I64" s="44" t="s">
        <v>14</v>
      </c>
    </row>
    <row r="65" spans="4:9" ht="20.100000000000001" customHeight="1">
      <c r="D65" s="9" t="s">
        <v>108</v>
      </c>
      <c r="E65" s="54">
        <v>6493937</v>
      </c>
      <c r="F65" s="54">
        <v>6001219</v>
      </c>
      <c r="G65" s="54">
        <v>7575311</v>
      </c>
      <c r="H65" s="54">
        <v>6095784</v>
      </c>
      <c r="I65" s="3" t="s">
        <v>87</v>
      </c>
    </row>
    <row r="66" spans="4:9" ht="20.100000000000001" customHeight="1">
      <c r="D66" s="10" t="s">
        <v>109</v>
      </c>
      <c r="E66" s="55">
        <v>5703929</v>
      </c>
      <c r="F66" s="55">
        <v>4835340</v>
      </c>
      <c r="G66" s="55">
        <v>5910500</v>
      </c>
      <c r="H66" s="55">
        <v>4556428</v>
      </c>
      <c r="I66" s="4" t="s">
        <v>88</v>
      </c>
    </row>
    <row r="67" spans="4:9" ht="20.100000000000001" customHeight="1">
      <c r="D67" s="10" t="s">
        <v>131</v>
      </c>
      <c r="E67" s="55">
        <v>790008</v>
      </c>
      <c r="F67" s="55">
        <v>1165879</v>
      </c>
      <c r="G67" s="55">
        <v>1664811</v>
      </c>
      <c r="H67" s="55">
        <v>1539356</v>
      </c>
      <c r="I67" s="4" t="s">
        <v>89</v>
      </c>
    </row>
    <row r="68" spans="4:9" ht="20.100000000000001" customHeight="1">
      <c r="D68" s="10" t="s">
        <v>110</v>
      </c>
      <c r="E68" s="55">
        <v>595325</v>
      </c>
      <c r="F68" s="55">
        <v>613263</v>
      </c>
      <c r="G68" s="55">
        <v>462789</v>
      </c>
      <c r="H68" s="55">
        <v>441581</v>
      </c>
      <c r="I68" s="4" t="s">
        <v>90</v>
      </c>
    </row>
    <row r="69" spans="4:9" ht="20.100000000000001" customHeight="1">
      <c r="D69" s="10" t="s">
        <v>111</v>
      </c>
      <c r="E69" s="55">
        <v>752390</v>
      </c>
      <c r="F69" s="55">
        <v>842151</v>
      </c>
      <c r="G69" s="55">
        <v>840166</v>
      </c>
      <c r="H69" s="55">
        <v>887439</v>
      </c>
      <c r="I69" s="4" t="s">
        <v>91</v>
      </c>
    </row>
    <row r="70" spans="4:9" ht="20.100000000000001" customHeight="1">
      <c r="D70" s="10" t="s">
        <v>112</v>
      </c>
      <c r="E70" s="55">
        <v>1057678</v>
      </c>
      <c r="F70" s="55">
        <v>1158925</v>
      </c>
      <c r="G70" s="55">
        <v>1193406</v>
      </c>
      <c r="H70" s="55">
        <v>1130122</v>
      </c>
      <c r="I70" s="4" t="s">
        <v>92</v>
      </c>
    </row>
    <row r="71" spans="4:9" ht="20.100000000000001" customHeight="1">
      <c r="D71" s="10" t="s">
        <v>113</v>
      </c>
      <c r="E71" s="55">
        <v>0</v>
      </c>
      <c r="F71" s="55">
        <v>0</v>
      </c>
      <c r="G71" s="55">
        <v>0</v>
      </c>
      <c r="H71" s="55">
        <v>0</v>
      </c>
      <c r="I71" s="4" t="s">
        <v>93</v>
      </c>
    </row>
    <row r="72" spans="4:9" ht="20.100000000000001" customHeight="1">
      <c r="D72" s="10" t="s">
        <v>114</v>
      </c>
      <c r="E72" s="55">
        <v>-557707</v>
      </c>
      <c r="F72" s="55">
        <v>-289535</v>
      </c>
      <c r="G72" s="55">
        <v>361856</v>
      </c>
      <c r="H72" s="55">
        <v>210336</v>
      </c>
      <c r="I72" s="4" t="s">
        <v>94</v>
      </c>
    </row>
    <row r="73" spans="4:9" ht="20.100000000000001" customHeight="1">
      <c r="D73" s="10" t="s">
        <v>115</v>
      </c>
      <c r="E73" s="55">
        <v>76157</v>
      </c>
      <c r="F73" s="55">
        <v>114962</v>
      </c>
      <c r="G73" s="55">
        <v>43875</v>
      </c>
      <c r="H73" s="55">
        <v>36440</v>
      </c>
      <c r="I73" s="4" t="s">
        <v>62</v>
      </c>
    </row>
    <row r="74" spans="4:9" ht="20.100000000000001" customHeight="1">
      <c r="D74" s="10" t="s">
        <v>116</v>
      </c>
      <c r="E74" s="55">
        <v>0</v>
      </c>
      <c r="F74" s="55">
        <v>0</v>
      </c>
      <c r="G74" s="55">
        <v>15864</v>
      </c>
      <c r="H74" s="55">
        <v>294421</v>
      </c>
      <c r="I74" s="4" t="s">
        <v>63</v>
      </c>
    </row>
    <row r="75" spans="4:9" ht="20.100000000000001" customHeight="1">
      <c r="D75" s="10" t="s">
        <v>122</v>
      </c>
      <c r="E75" s="55">
        <v>-481550</v>
      </c>
      <c r="F75" s="55">
        <v>-174573</v>
      </c>
      <c r="G75" s="55">
        <v>389867</v>
      </c>
      <c r="H75" s="55">
        <v>-47645</v>
      </c>
      <c r="I75" s="4" t="s">
        <v>95</v>
      </c>
    </row>
    <row r="76" spans="4:9" ht="20.100000000000001" customHeight="1">
      <c r="D76" s="10" t="s">
        <v>117</v>
      </c>
      <c r="E76" s="55">
        <v>168470</v>
      </c>
      <c r="F76" s="55">
        <v>190893</v>
      </c>
      <c r="G76" s="55">
        <v>253957</v>
      </c>
      <c r="H76" s="55">
        <v>323393</v>
      </c>
      <c r="I76" s="4" t="s">
        <v>96</v>
      </c>
    </row>
    <row r="77" spans="4:9" ht="20.100000000000001" customHeight="1">
      <c r="D77" s="10" t="s">
        <v>186</v>
      </c>
      <c r="E77" s="55">
        <v>-650020</v>
      </c>
      <c r="F77" s="55">
        <v>-365466</v>
      </c>
      <c r="G77" s="55">
        <v>135910</v>
      </c>
      <c r="H77" s="55">
        <v>-371038</v>
      </c>
      <c r="I77" s="48" t="s">
        <v>195</v>
      </c>
    </row>
    <row r="78" spans="4:9" ht="20.100000000000001" customHeight="1">
      <c r="D78" s="10" t="s">
        <v>156</v>
      </c>
      <c r="E78" s="55">
        <v>0</v>
      </c>
      <c r="F78" s="55">
        <v>0</v>
      </c>
      <c r="G78" s="55">
        <v>0</v>
      </c>
      <c r="H78" s="55">
        <v>2214</v>
      </c>
      <c r="I78" s="48" t="s">
        <v>187</v>
      </c>
    </row>
    <row r="79" spans="4:9" ht="20.100000000000001" customHeight="1">
      <c r="D79" s="10" t="s">
        <v>188</v>
      </c>
      <c r="E79" s="55">
        <v>2089</v>
      </c>
      <c r="F79" s="55">
        <v>24799</v>
      </c>
      <c r="G79" s="55">
        <v>13050</v>
      </c>
      <c r="H79" s="55">
        <v>0</v>
      </c>
      <c r="I79" s="48" t="s">
        <v>189</v>
      </c>
    </row>
    <row r="80" spans="4:9" ht="20.100000000000001" customHeight="1">
      <c r="D80" s="10" t="s">
        <v>190</v>
      </c>
      <c r="E80" s="55">
        <v>0</v>
      </c>
      <c r="F80" s="55">
        <v>0</v>
      </c>
      <c r="G80" s="55">
        <v>0</v>
      </c>
      <c r="H80" s="55">
        <v>0</v>
      </c>
      <c r="I80" s="48" t="s">
        <v>132</v>
      </c>
    </row>
    <row r="81" spans="4:9" ht="20.100000000000001" customHeight="1">
      <c r="D81" s="10" t="s">
        <v>191</v>
      </c>
      <c r="E81" s="55">
        <v>0</v>
      </c>
      <c r="F81" s="55">
        <v>0</v>
      </c>
      <c r="G81" s="55">
        <v>0</v>
      </c>
      <c r="H81" s="55">
        <v>0</v>
      </c>
      <c r="I81" s="48" t="s">
        <v>192</v>
      </c>
    </row>
    <row r="82" spans="4:9" ht="20.100000000000001" customHeight="1">
      <c r="D82" s="10" t="s">
        <v>183</v>
      </c>
      <c r="E82" s="55">
        <v>-652109</v>
      </c>
      <c r="F82" s="55">
        <v>-390265</v>
      </c>
      <c r="G82" s="55">
        <v>122860</v>
      </c>
      <c r="H82" s="55">
        <v>-373252</v>
      </c>
      <c r="I82" s="48" t="s">
        <v>182</v>
      </c>
    </row>
    <row r="83" spans="4:9" ht="20.100000000000001" customHeight="1">
      <c r="D83" s="10" t="s">
        <v>203</v>
      </c>
      <c r="E83" s="55">
        <v>0</v>
      </c>
      <c r="F83" s="55">
        <v>0</v>
      </c>
      <c r="G83" s="55">
        <v>0</v>
      </c>
      <c r="H83" s="55">
        <v>0</v>
      </c>
      <c r="I83" s="41" t="s">
        <v>198</v>
      </c>
    </row>
    <row r="84" spans="4:9" ht="20.100000000000001" customHeight="1">
      <c r="D84" s="11" t="s">
        <v>193</v>
      </c>
      <c r="E84" s="56">
        <v>-652109</v>
      </c>
      <c r="F84" s="56">
        <v>-390265</v>
      </c>
      <c r="G84" s="56">
        <v>122860</v>
      </c>
      <c r="H84" s="56">
        <v>-373252</v>
      </c>
      <c r="I84" s="49" t="s">
        <v>194</v>
      </c>
    </row>
    <row r="85" spans="4:9" ht="20.100000000000001" customHeight="1">
      <c r="D85" s="12"/>
      <c r="E85" s="50"/>
      <c r="F85" s="50"/>
      <c r="G85" s="50"/>
      <c r="H85" s="50"/>
      <c r="I85" s="34"/>
    </row>
    <row r="86" spans="4:9" ht="20.100000000000001" customHeight="1">
      <c r="D86" s="12"/>
      <c r="E86" s="50"/>
      <c r="F86" s="50"/>
      <c r="G86" s="50"/>
      <c r="H86" s="50"/>
      <c r="I86" s="34"/>
    </row>
    <row r="87" spans="4:9" ht="20.100000000000001" customHeight="1">
      <c r="D87" s="42" t="s">
        <v>40</v>
      </c>
      <c r="E87" s="53"/>
      <c r="F87" s="53"/>
      <c r="G87" s="53"/>
      <c r="H87" s="53"/>
      <c r="I87" s="44" t="s">
        <v>19</v>
      </c>
    </row>
    <row r="88" spans="4:9" ht="20.100000000000001" customHeight="1">
      <c r="D88" s="9" t="s">
        <v>41</v>
      </c>
      <c r="E88" s="54">
        <v>13888</v>
      </c>
      <c r="F88" s="54">
        <v>27156</v>
      </c>
      <c r="G88" s="54">
        <v>21326</v>
      </c>
      <c r="H88" s="54">
        <v>45384</v>
      </c>
      <c r="I88" s="3" t="s">
        <v>15</v>
      </c>
    </row>
    <row r="89" spans="4:9" ht="20.100000000000001" customHeight="1">
      <c r="D89" s="10" t="s">
        <v>42</v>
      </c>
      <c r="E89" s="55">
        <v>750838</v>
      </c>
      <c r="F89" s="55">
        <v>257427</v>
      </c>
      <c r="G89" s="55">
        <v>1477573</v>
      </c>
      <c r="H89" s="55">
        <v>1137663</v>
      </c>
      <c r="I89" s="4" t="s">
        <v>16</v>
      </c>
    </row>
    <row r="90" spans="4:9" ht="20.100000000000001" customHeight="1">
      <c r="D90" s="10" t="s">
        <v>43</v>
      </c>
      <c r="E90" s="55">
        <v>-646203</v>
      </c>
      <c r="F90" s="55">
        <v>-80055</v>
      </c>
      <c r="G90" s="55">
        <v>-452741</v>
      </c>
      <c r="H90" s="55">
        <v>-611619</v>
      </c>
      <c r="I90" s="4" t="s">
        <v>17</v>
      </c>
    </row>
    <row r="91" spans="4:9" ht="20.100000000000001" customHeight="1">
      <c r="D91" s="10" t="s">
        <v>44</v>
      </c>
      <c r="E91" s="55">
        <v>-108552</v>
      </c>
      <c r="F91" s="55">
        <v>-190640</v>
      </c>
      <c r="G91" s="55">
        <v>-1019002</v>
      </c>
      <c r="H91" s="55">
        <v>-550102</v>
      </c>
      <c r="I91" s="4" t="s">
        <v>18</v>
      </c>
    </row>
    <row r="92" spans="4:9" ht="20.100000000000001" customHeight="1">
      <c r="D92" s="21" t="s">
        <v>46</v>
      </c>
      <c r="E92" s="56">
        <v>9971</v>
      </c>
      <c r="F92" s="56">
        <v>13888</v>
      </c>
      <c r="G92" s="56">
        <v>27156</v>
      </c>
      <c r="H92" s="56">
        <v>21326</v>
      </c>
      <c r="I92" s="35" t="s">
        <v>120</v>
      </c>
    </row>
    <row r="93" spans="4:9" ht="20.100000000000001" customHeight="1">
      <c r="D93" s="12"/>
      <c r="E93" s="16"/>
      <c r="F93" s="16"/>
      <c r="G93" s="16"/>
      <c r="H93" s="16"/>
      <c r="I93" s="34"/>
    </row>
    <row r="94" spans="4:9" ht="20.100000000000001" customHeight="1">
      <c r="D94" s="12"/>
      <c r="E94" s="16"/>
      <c r="F94" s="16"/>
      <c r="G94" s="16"/>
      <c r="H94" s="16"/>
      <c r="I94" s="34"/>
    </row>
    <row r="95" spans="4:9" ht="20.100000000000001" customHeight="1">
      <c r="D95" s="42" t="s">
        <v>45</v>
      </c>
      <c r="E95" s="43"/>
      <c r="F95" s="43"/>
      <c r="G95" s="43"/>
      <c r="H95" s="43"/>
      <c r="I95" s="44" t="s">
        <v>20</v>
      </c>
    </row>
    <row r="96" spans="4:9" ht="20.100000000000001" customHeight="1">
      <c r="D96" s="9" t="s">
        <v>47</v>
      </c>
      <c r="E96" s="22">
        <f>+E8*100/E10</f>
        <v>31.437758333333335</v>
      </c>
      <c r="F96" s="22">
        <f>+F8*100/F10</f>
        <v>141.84732500000001</v>
      </c>
      <c r="G96" s="22">
        <f>+G8*100/G10</f>
        <v>126.61598333333333</v>
      </c>
      <c r="H96" s="22">
        <f>+H8*100/H10</f>
        <v>75.032666666666671</v>
      </c>
      <c r="I96" s="3" t="s">
        <v>21</v>
      </c>
    </row>
    <row r="97" spans="1:15" ht="20.100000000000001" customHeight="1">
      <c r="D97" s="10" t="s">
        <v>48</v>
      </c>
      <c r="E97" s="13">
        <f>+E84/E10</f>
        <v>-5.4342416666666664E-2</v>
      </c>
      <c r="F97" s="13">
        <f>+F84/F10</f>
        <v>-3.2522083333333333E-2</v>
      </c>
      <c r="G97" s="13">
        <f>+G84/G10</f>
        <v>1.0238333333333334E-2</v>
      </c>
      <c r="H97" s="13">
        <f>+H84/H10</f>
        <v>-3.1104333333333335E-2</v>
      </c>
      <c r="I97" s="4" t="s">
        <v>22</v>
      </c>
    </row>
    <row r="98" spans="1:15" ht="20.100000000000001" customHeight="1">
      <c r="D98" s="10" t="s">
        <v>49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158</v>
      </c>
    </row>
    <row r="99" spans="1:15" ht="20.100000000000001" customHeight="1">
      <c r="D99" s="10" t="s">
        <v>50</v>
      </c>
      <c r="E99" s="13">
        <f>+E59/E10</f>
        <v>0.81493516666666665</v>
      </c>
      <c r="F99" s="13">
        <f>+F59/F10</f>
        <v>0.87195508333333338</v>
      </c>
      <c r="G99" s="13">
        <f>+G59/G10</f>
        <v>0.9042804166666667</v>
      </c>
      <c r="H99" s="13">
        <f>+H59/H10</f>
        <v>0.89473808333333338</v>
      </c>
      <c r="I99" s="4" t="s">
        <v>159</v>
      </c>
    </row>
    <row r="100" spans="1:15" ht="20.100000000000001" customHeight="1">
      <c r="D100" s="10" t="s">
        <v>51</v>
      </c>
      <c r="E100" s="13">
        <f>+E11/E84</f>
        <v>-4.4164395829531564</v>
      </c>
      <c r="F100" s="13">
        <f>+F11/F84</f>
        <v>-11.376884937158085</v>
      </c>
      <c r="G100" s="13">
        <f>+G11/G84</f>
        <v>38.092137392153674</v>
      </c>
      <c r="H100" s="13">
        <f>+H11/H84</f>
        <v>-8.0374653049414331</v>
      </c>
      <c r="I100" s="4" t="s">
        <v>144</v>
      </c>
    </row>
    <row r="101" spans="1:15" ht="20.100000000000001" customHeight="1">
      <c r="D101" s="10" t="s">
        <v>52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145</v>
      </c>
    </row>
    <row r="102" spans="1:15" ht="20.100000000000001" customHeight="1">
      <c r="D102" s="10" t="s">
        <v>53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146</v>
      </c>
    </row>
    <row r="103" spans="1:15" ht="20.100000000000001" customHeight="1">
      <c r="D103" s="11" t="s">
        <v>54</v>
      </c>
      <c r="E103" s="23">
        <f>+E11/E59</f>
        <v>0.2945019552680162</v>
      </c>
      <c r="F103" s="23">
        <f>+F11/F59</f>
        <v>0.42433378401276595</v>
      </c>
      <c r="G103" s="23">
        <f>+G11/G59</f>
        <v>0.43128214745333882</v>
      </c>
      <c r="H103" s="23">
        <f>+H11/H59</f>
        <v>0.27941137709107983</v>
      </c>
      <c r="I103" s="5" t="s">
        <v>160</v>
      </c>
    </row>
    <row r="104" spans="1:15" ht="20.100000000000001" customHeight="1">
      <c r="D104" s="24"/>
      <c r="E104" s="25"/>
      <c r="F104" s="25"/>
      <c r="G104" s="25"/>
      <c r="H104" s="25"/>
      <c r="I104" s="38"/>
    </row>
    <row r="105" spans="1:15" ht="20.100000000000001" customHeight="1">
      <c r="D105" s="26" t="s">
        <v>74</v>
      </c>
      <c r="E105" s="30">
        <f>+E67*100/E65</f>
        <v>12.165316663835821</v>
      </c>
      <c r="F105" s="30">
        <f>+F67*100/F65</f>
        <v>19.427369672728158</v>
      </c>
      <c r="G105" s="30">
        <f>+G67*100/G65</f>
        <v>21.976800688446982</v>
      </c>
      <c r="H105" s="30">
        <f>+H67*100/H65</f>
        <v>25.252797671308564</v>
      </c>
      <c r="I105" s="3" t="s">
        <v>121</v>
      </c>
    </row>
    <row r="106" spans="1:15" ht="20.100000000000001" customHeight="1">
      <c r="D106" s="10" t="s">
        <v>75</v>
      </c>
      <c r="E106" s="31">
        <f>+E75*100/E65</f>
        <v>-7.4153783752444777</v>
      </c>
      <c r="F106" s="31">
        <f>+F75*100/F65</f>
        <v>-2.9089589964972116</v>
      </c>
      <c r="G106" s="31">
        <f>+G75*100/G65</f>
        <v>5.1465477786984586</v>
      </c>
      <c r="H106" s="31">
        <f>+H75*100/H65</f>
        <v>-0.78160577868244674</v>
      </c>
      <c r="I106" s="4" t="s">
        <v>147</v>
      </c>
    </row>
    <row r="107" spans="1:15" ht="20.100000000000001" customHeight="1">
      <c r="D107" s="10" t="s">
        <v>76</v>
      </c>
      <c r="E107" s="31">
        <f>+E82*100/E65</f>
        <v>-10.04181284789181</v>
      </c>
      <c r="F107" s="31">
        <f>+F82*100/F65</f>
        <v>-6.5030954544401727</v>
      </c>
      <c r="G107" s="31">
        <f>+G82*100/G65</f>
        <v>1.6218476046726003</v>
      </c>
      <c r="H107" s="31">
        <f>+H82*100/H65</f>
        <v>-6.1231172233136872</v>
      </c>
      <c r="I107" s="4" t="s">
        <v>148</v>
      </c>
    </row>
    <row r="108" spans="1:15" ht="20.100000000000001" customHeight="1">
      <c r="A108" s="2"/>
      <c r="B108" s="2"/>
      <c r="C108" s="2"/>
      <c r="D108" s="10" t="s">
        <v>133</v>
      </c>
      <c r="E108" s="31">
        <f>(E82+E76)*100/E30</f>
        <v>-3.0629342329713229</v>
      </c>
      <c r="F108" s="31">
        <f>(F82+F76)*100/F30</f>
        <v>-1.234298328219521</v>
      </c>
      <c r="G108" s="31">
        <f>(G82+G76)*100/G30</f>
        <v>2.260006585390868</v>
      </c>
      <c r="H108" s="31">
        <f>(H82+H76)*100/H30</f>
        <v>-0.29133560127007574</v>
      </c>
      <c r="I108" s="4" t="s">
        <v>64</v>
      </c>
    </row>
    <row r="109" spans="1:15" ht="20.100000000000001" customHeight="1">
      <c r="A109" s="2"/>
      <c r="B109" s="2"/>
      <c r="C109" s="2"/>
      <c r="D109" s="11" t="s">
        <v>134</v>
      </c>
      <c r="E109" s="29">
        <f>+E84*100/E59</f>
        <v>-6.6683116509677358</v>
      </c>
      <c r="F109" s="29">
        <f>+F84*100/F59</f>
        <v>-3.7297888337329304</v>
      </c>
      <c r="G109" s="29">
        <f>+G84*100/G59</f>
        <v>1.1322077913700257</v>
      </c>
      <c r="H109" s="29">
        <f>+H84*100/H59</f>
        <v>-3.4763618440666577</v>
      </c>
      <c r="I109" s="5" t="s">
        <v>65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39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77</v>
      </c>
      <c r="E111" s="22">
        <f>+E43*100/E30</f>
        <v>38.067207492310821</v>
      </c>
      <c r="F111" s="22">
        <f>+F43*100/F30</f>
        <v>35.221433201802874</v>
      </c>
      <c r="G111" s="22">
        <f>+G43*100/G30</f>
        <v>34.917595648604021</v>
      </c>
      <c r="H111" s="22">
        <f>+H43*100/H30</f>
        <v>37.262506471332728</v>
      </c>
      <c r="I111" s="3" t="s">
        <v>66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61.932792507689179</v>
      </c>
      <c r="F112" s="13">
        <f>+F59*100/F30</f>
        <v>64.778566798197133</v>
      </c>
      <c r="G112" s="13">
        <f>+G59*100/G30</f>
        <v>65.082404351395979</v>
      </c>
      <c r="H112" s="13">
        <f>+H59*100/H30</f>
        <v>62.737493528667272</v>
      </c>
      <c r="I112" s="4" t="s">
        <v>67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118</v>
      </c>
      <c r="E113" s="23">
        <f>+E75/E76</f>
        <v>-2.8583724105181934</v>
      </c>
      <c r="F113" s="23">
        <f>+F75/F76</f>
        <v>-0.91450707988244728</v>
      </c>
      <c r="G113" s="23">
        <f>+G75/G76</f>
        <v>1.535169339691365</v>
      </c>
      <c r="H113" s="23">
        <f>+H75/H76</f>
        <v>-0.14732848268206175</v>
      </c>
      <c r="I113" s="5" t="s">
        <v>185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39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135</v>
      </c>
      <c r="E115" s="22">
        <f>+E65/E30</f>
        <v>0.41126753516691361</v>
      </c>
      <c r="F115" s="22">
        <f>+F65/F30</f>
        <v>0.37153133734823474</v>
      </c>
      <c r="G115" s="22">
        <f>+G65/G30</f>
        <v>0.45433865102646331</v>
      </c>
      <c r="H115" s="22">
        <f>+H65/H30</f>
        <v>0.35618823017960799</v>
      </c>
      <c r="I115" s="3" t="s">
        <v>161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136</v>
      </c>
      <c r="E116" s="13">
        <f>+E65/E28</f>
        <v>0.64683256645312881</v>
      </c>
      <c r="F116" s="13">
        <f>+F65/F28</f>
        <v>0.57298919972437179</v>
      </c>
      <c r="G116" s="13">
        <f>+G65/G28</f>
        <v>0.65597069892691928</v>
      </c>
      <c r="H116" s="13">
        <f>+H65/H28</f>
        <v>0.49278791139365863</v>
      </c>
      <c r="I116" s="4" t="s">
        <v>162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78</v>
      </c>
      <c r="E117" s="23">
        <f>+E65/E120</f>
        <v>-3.7973685980182621</v>
      </c>
      <c r="F117" s="23">
        <f>+F65/F120</f>
        <v>-5.6299940803255728</v>
      </c>
      <c r="G117" s="23">
        <f>+G65/G120</f>
        <v>-5.8692493402692225</v>
      </c>
      <c r="H117" s="23">
        <f>+H65/H120</f>
        <v>-2.9521722432703248</v>
      </c>
      <c r="I117" s="5" t="s">
        <v>163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8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79</v>
      </c>
      <c r="E119" s="57">
        <f>+E23/E39</f>
        <v>0.69362737633321359</v>
      </c>
      <c r="F119" s="57">
        <f>+F23/F39</f>
        <v>0.78268606923142159</v>
      </c>
      <c r="G119" s="57">
        <f>+G23/G39</f>
        <v>0.71970153687919358</v>
      </c>
      <c r="H119" s="57">
        <f>+H23/H39</f>
        <v>0.58483270433675882</v>
      </c>
      <c r="I119" s="3" t="s">
        <v>164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80</v>
      </c>
      <c r="E120" s="56">
        <f>+E23-E39</f>
        <v>-1710115</v>
      </c>
      <c r="F120" s="56">
        <f>+F23-F39</f>
        <v>-1065937</v>
      </c>
      <c r="G120" s="56">
        <f>+G23-G39</f>
        <v>-1290678</v>
      </c>
      <c r="H120" s="56">
        <f>+H23-H39</f>
        <v>-2064847</v>
      </c>
      <c r="I120" s="5" t="s">
        <v>165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4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0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0"/>
    </row>
    <row r="124" spans="1:15" ht="20.100000000000001" customHeight="1">
      <c r="D124" s="12"/>
      <c r="I124" s="40"/>
    </row>
    <row r="125" spans="1:15" ht="20.100000000000001" customHeight="1">
      <c r="D125" s="12"/>
      <c r="I125" s="34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4"/>
    </row>
    <row r="129" spans="4:9" ht="20.100000000000001" customHeight="1">
      <c r="D129" s="12"/>
      <c r="I129" s="34"/>
    </row>
    <row r="130" spans="4:9" ht="20.100000000000001" customHeight="1">
      <c r="D130" s="12"/>
      <c r="I130" s="34"/>
    </row>
    <row r="131" spans="4:9" ht="20.100000000000001" customHeight="1">
      <c r="D131" s="12"/>
      <c r="I131" s="34"/>
    </row>
    <row r="132" spans="4:9" ht="20.100000000000001" customHeight="1">
      <c r="D132" s="12"/>
      <c r="I132" s="34"/>
    </row>
    <row r="133" spans="4:9" ht="20.100000000000001" customHeight="1">
      <c r="D133" s="12"/>
      <c r="I133" s="34"/>
    </row>
    <row r="134" spans="4:9" ht="20.100000000000001" customHeight="1">
      <c r="D134" s="12"/>
      <c r="I134" s="34"/>
    </row>
    <row r="135" spans="4:9" ht="20.100000000000001" customHeight="1">
      <c r="D135" s="12"/>
      <c r="I135" s="34"/>
    </row>
    <row r="136" spans="4:9" ht="20.100000000000001" customHeight="1">
      <c r="D136" s="12"/>
      <c r="I136" s="34"/>
    </row>
    <row r="137" spans="4:9" ht="20.100000000000001" customHeight="1">
      <c r="D137" s="12"/>
      <c r="I137" s="34"/>
    </row>
    <row r="138" spans="4:9">
      <c r="D138" s="12"/>
      <c r="I138" s="34"/>
    </row>
    <row r="139" spans="4:9">
      <c r="D139" s="12"/>
      <c r="I139" s="34"/>
    </row>
    <row r="140" spans="4:9">
      <c r="D140" s="12"/>
      <c r="I140" s="34"/>
    </row>
    <row r="141" spans="4:9">
      <c r="D141" s="12"/>
      <c r="I141" s="34"/>
    </row>
    <row r="142" spans="4:9">
      <c r="D142" s="12"/>
      <c r="I142" s="34"/>
    </row>
    <row r="143" spans="4:9">
      <c r="D143" s="12"/>
      <c r="I143" s="34"/>
    </row>
    <row r="144" spans="4:9">
      <c r="D144" s="12"/>
      <c r="I144" s="34"/>
    </row>
    <row r="145" spans="4:9">
      <c r="D145" s="12"/>
      <c r="I145" s="34"/>
    </row>
    <row r="146" spans="4:9">
      <c r="D146" s="12"/>
      <c r="I146" s="34"/>
    </row>
    <row r="147" spans="4:9">
      <c r="D147" s="12"/>
      <c r="I147" s="34"/>
    </row>
    <row r="148" spans="4:9">
      <c r="D148" s="12"/>
      <c r="I148" s="34"/>
    </row>
    <row r="149" spans="4:9">
      <c r="D149" s="12"/>
      <c r="I149" s="34"/>
    </row>
    <row r="150" spans="4:9">
      <c r="D150" s="12"/>
      <c r="I150" s="34"/>
    </row>
    <row r="151" spans="4:9">
      <c r="D151" s="12"/>
      <c r="I151" s="34"/>
    </row>
    <row r="152" spans="4:9">
      <c r="D152" s="12"/>
      <c r="I152" s="34"/>
    </row>
    <row r="153" spans="4:9">
      <c r="D153" s="12"/>
      <c r="I153" s="34"/>
    </row>
    <row r="154" spans="4:9">
      <c r="D154" s="12"/>
      <c r="I154" s="34"/>
    </row>
    <row r="155" spans="4:9">
      <c r="D155" s="12"/>
      <c r="I155" s="34"/>
    </row>
    <row r="156" spans="4:9">
      <c r="D156" s="12"/>
      <c r="I156" s="34"/>
    </row>
    <row r="157" spans="4:9">
      <c r="D157" s="12"/>
      <c r="I157" s="34"/>
    </row>
    <row r="158" spans="4:9">
      <c r="D158" s="12"/>
      <c r="I158" s="34"/>
    </row>
    <row r="159" spans="4:9">
      <c r="D159" s="12"/>
      <c r="I159" s="34"/>
    </row>
    <row r="160" spans="4:9">
      <c r="D160" s="12"/>
      <c r="I160" s="34"/>
    </row>
    <row r="161" spans="4:9">
      <c r="D161" s="12"/>
      <c r="I161" s="34"/>
    </row>
    <row r="162" spans="4:9">
      <c r="D162" s="12"/>
      <c r="I162" s="34"/>
    </row>
    <row r="163" spans="4:9">
      <c r="D163" s="12"/>
      <c r="I163" s="34"/>
    </row>
    <row r="164" spans="4:9">
      <c r="D164" s="12"/>
      <c r="I164" s="34"/>
    </row>
    <row r="165" spans="4:9">
      <c r="D165" s="12"/>
      <c r="I165" s="34"/>
    </row>
    <row r="166" spans="4:9">
      <c r="D166" s="12"/>
      <c r="I166" s="34"/>
    </row>
    <row r="167" spans="4:9">
      <c r="D167" s="12"/>
      <c r="I167" s="34"/>
    </row>
    <row r="168" spans="4:9">
      <c r="D168" s="12"/>
      <c r="I168" s="34"/>
    </row>
    <row r="169" spans="4:9">
      <c r="D169" s="12"/>
      <c r="I169" s="34"/>
    </row>
    <row r="170" spans="4:9">
      <c r="D170" s="12"/>
      <c r="I170" s="34"/>
    </row>
    <row r="171" spans="4:9">
      <c r="D171" s="12"/>
      <c r="I171" s="34"/>
    </row>
    <row r="172" spans="4:9">
      <c r="D172" s="12"/>
      <c r="I172" s="34"/>
    </row>
    <row r="173" spans="4:9">
      <c r="D173" s="12"/>
      <c r="I173" s="34"/>
    </row>
    <row r="174" spans="4:9">
      <c r="D174" s="12"/>
      <c r="I174" s="34"/>
    </row>
    <row r="175" spans="4:9">
      <c r="D175" s="12"/>
      <c r="I175" s="34"/>
    </row>
    <row r="176" spans="4:9">
      <c r="D176" s="12"/>
      <c r="I176" s="34"/>
    </row>
    <row r="177" spans="4:9">
      <c r="D177" s="12"/>
      <c r="I177" s="34"/>
    </row>
    <row r="178" spans="4:9">
      <c r="D178" s="12"/>
      <c r="I178" s="34"/>
    </row>
    <row r="179" spans="4:9">
      <c r="D179" s="12"/>
      <c r="I179" s="34"/>
    </row>
    <row r="180" spans="4:9">
      <c r="D180" s="12"/>
      <c r="I180" s="34"/>
    </row>
    <row r="181" spans="4:9">
      <c r="D181" s="12"/>
      <c r="I181" s="34"/>
    </row>
    <row r="182" spans="4:9">
      <c r="D182" s="12"/>
      <c r="I182" s="34"/>
    </row>
    <row r="183" spans="4:9">
      <c r="D183" s="12"/>
      <c r="I183" s="34"/>
    </row>
    <row r="184" spans="4:9">
      <c r="D184" s="12"/>
      <c r="I184" s="34"/>
    </row>
    <row r="185" spans="4:9">
      <c r="D185" s="12"/>
      <c r="I185" s="34"/>
    </row>
    <row r="186" spans="4:9">
      <c r="D186" s="12"/>
      <c r="I186" s="34"/>
    </row>
    <row r="187" spans="4:9">
      <c r="D187" s="12"/>
      <c r="I187" s="34"/>
    </row>
    <row r="188" spans="4:9">
      <c r="D188" s="12"/>
      <c r="I188" s="34"/>
    </row>
    <row r="189" spans="4:9">
      <c r="D189" s="12"/>
      <c r="I189" s="34"/>
    </row>
    <row r="190" spans="4:9">
      <c r="D190" s="12"/>
      <c r="I190" s="34"/>
    </row>
    <row r="191" spans="4:9">
      <c r="D191" s="12"/>
      <c r="I191" s="34"/>
    </row>
    <row r="192" spans="4:9">
      <c r="D192" s="12"/>
      <c r="I192" s="34"/>
    </row>
    <row r="193" spans="4:9">
      <c r="D193" s="12"/>
      <c r="I193" s="34"/>
    </row>
    <row r="194" spans="4:9">
      <c r="D194" s="12"/>
      <c r="I194" s="34"/>
    </row>
    <row r="195" spans="4:9">
      <c r="D195" s="12"/>
      <c r="I195" s="34"/>
    </row>
    <row r="196" spans="4:9">
      <c r="D196" s="12"/>
      <c r="I196" s="34"/>
    </row>
    <row r="197" spans="4:9">
      <c r="D197" s="12"/>
      <c r="I197" s="34"/>
    </row>
    <row r="198" spans="4:9">
      <c r="D198" s="12"/>
      <c r="I198" s="34"/>
    </row>
    <row r="199" spans="4:9">
      <c r="D199" s="12"/>
      <c r="I199" s="34"/>
    </row>
    <row r="200" spans="4:9">
      <c r="D200" s="12"/>
      <c r="I200" s="34"/>
    </row>
    <row r="201" spans="4:9">
      <c r="D201" s="12"/>
      <c r="I201" s="34"/>
    </row>
    <row r="202" spans="4:9">
      <c r="D202" s="12"/>
      <c r="I202" s="34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2016-09-08T08:23:47Z</dcterms:modified>
</cp:coreProperties>
</file>